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<sst xmlns="http://schemas.openxmlformats.org/spreadsheetml/2006/main" count="137" uniqueCount="110">
  <si>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</si>
  <si>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</si>
  <si>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</si>
  <si>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</si>
  <si>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</si>
  <si>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</si>
  <si>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</si>
  <si>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</si>
  <si>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</si>
  <si>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</si>
  <si>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</si>
  <si>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</si>
  <si>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</si>
  <si>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</si>
  <si>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</si>
  <si>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</si>
  <si>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</si>
  <si>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754</t>
  </si>
  <si>
    <t>Bezpieczeństwo publiczne i ochrona przeciwpożarowa</t>
  </si>
  <si>
    <t>801</t>
  </si>
  <si>
    <t>Oświata i wychowanie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</si>
  <si>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</si>
  <si>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</si>
  <si>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</si>
  <si>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</si>
  <si>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</si>
  <si>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</si>
  <si>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</si>
  <si>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</si>
  <si>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</si>
  <si>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854</t>
  </si>
  <si>
    <t>Edukacyjna opieka wychowawcza</t>
  </si>
  <si>
    <t>85406</t>
  </si>
  <si>
    <t>Poradnie psychologiczno-pedagogiczne, w tym poradnie specjalistyczne</t>
  </si>
  <si>
    <t>921</t>
  </si>
  <si>
    <t>Kultura i ochrona dziedzictwa narodowego</t>
  </si>
  <si>
    <t>92120</t>
  </si>
  <si>
    <t>Ochrona zabytków i opieka nad zabytkami</t>
  </si>
  <si>
    <t>Razem</t>
  </si>
  <si>
    <t>Rozwój elektronicznej administracji w samorządach województwa mazowieckiego wspomagającej niwelowanie dwudzielności potencjału województwa</t>
  </si>
  <si>
    <t>Plan</t>
  </si>
  <si>
    <t>Nazwa zadania</t>
  </si>
  <si>
    <t>80120</t>
  </si>
  <si>
    <t>Licea ogólnokształcące</t>
  </si>
  <si>
    <t>Dotacja dla SZPZOZ na dofinasnowanie zakupów sprzętu specjalistycznego, modernizację oddziałów szpitalnych i rozbudowę obiektu</t>
  </si>
  <si>
    <t>75411</t>
  </si>
  <si>
    <t xml:space="preserve">Komendy powiatowe Państwowej Straży Pożarnej </t>
  </si>
  <si>
    <t>Plan wydatków majątkowych na rok 2012</t>
  </si>
  <si>
    <t>Budowa chodnika Urle-Borzymy, gmina Jadów</t>
  </si>
  <si>
    <t>Budowa chodnika w Cięciwie, gmina Wołomin</t>
  </si>
  <si>
    <t xml:space="preserve">Budowa chodnika w ul. Korczaka w Radzyminie </t>
  </si>
  <si>
    <t>Budowa kładki dla pieszych w Mostówce, gmina Wołomin</t>
  </si>
  <si>
    <t xml:space="preserve">Budowa parkingu w systemie "parkuj i jedź" w Wołominie (przy PUP) </t>
  </si>
  <si>
    <t>Projekt przebudowy drogi Sieraków-Słupno, gmina Radzymin</t>
  </si>
  <si>
    <t>Projekt przebudowy skrzyżowania w Międzylesiu, gmina Poświętne</t>
  </si>
  <si>
    <t>Projekt przebudowy ul. Kochanowskiego i Drewnickiej w Ząbkach</t>
  </si>
  <si>
    <t>Projekt przebudowy ul. Piłsudskiego i Radzymińskiej, gmina Wołomin</t>
  </si>
  <si>
    <t>Przebudowa drogi relacji Zabraniec-Okuniew</t>
  </si>
  <si>
    <t>Przebudowa ul. Wojska Polskiego w Ząbkach</t>
  </si>
  <si>
    <t>Przebudowa ul. Zagańczyka w Kobyłce</t>
  </si>
  <si>
    <t>Zakup samochodu typu pick-up/van na potrzeby Wydziału Inwestycji i Drogownictwa</t>
  </si>
  <si>
    <t>Dotacja dla gminy Jadów na modernizację nawierzchni dróg powiatowych w Urlach</t>
  </si>
  <si>
    <t>Informatyzacja budynków instytucji publicznej na terenie Powiatu Wołomińskiego</t>
  </si>
  <si>
    <t>Budowa masztu</t>
  </si>
  <si>
    <t>Adaptacja budynków po warsztatach na potrzeby Centrum Kształcenia Zawodowego w Zespole Szkól w Tłuszczu</t>
  </si>
  <si>
    <t>Adaptacja pomieszczeń i rozbudowa budynku magazynowego na potrzeby pracowni energetyki odnawialnej w Zespole Szkół w Zielonce</t>
  </si>
  <si>
    <t>Wydzielenie stref przeciwpożarowych w Zespole Szkół w Wołominie</t>
  </si>
  <si>
    <t>85218</t>
  </si>
  <si>
    <t>Powiatowe centra pomocy rodzinie</t>
  </si>
  <si>
    <t>Projekt budowlany Powiatowego Centrum Pomocy Rodzinie przy u. Broniewskiego w Wołominie</t>
  </si>
  <si>
    <t>Zakup wyposażenia dla Poradni Psychologiczno-Pedagogicznej w Wołominie</t>
  </si>
  <si>
    <t>Zakup wyposażenia dla Poradni Psychologiczno-Pedagogicznej w Zielonce</t>
  </si>
  <si>
    <t>Adaptacja zabytkowego pałacu w Chrzęsnem na cele edukacyjno-kulturalne wraz z wyposażeniem</t>
  </si>
  <si>
    <t>900</t>
  </si>
  <si>
    <t>Gospodarka komunalna i ochrona środowiska</t>
  </si>
  <si>
    <t>90078</t>
  </si>
  <si>
    <t>Usuwanie skutków klęsk żywiołowych</t>
  </si>
  <si>
    <t>Modernizacja grobli przeciwpowodziowej na rzece Bug w gminie Dąbrówka, powiat wołomiński</t>
  </si>
  <si>
    <t>Budowa chodnika i ścieżki rowerowej na ul. Piłsudskiego i ul. Radzymińskiej, gmina Wołomin</t>
  </si>
  <si>
    <t>Przebudowa ul. Lipińskiej w Wołominie, gmina Wołomin</t>
  </si>
  <si>
    <t>75410</t>
  </si>
  <si>
    <t xml:space="preserve">Komendy wojewódzkie Państwowej Straży Pożarnej </t>
  </si>
  <si>
    <t>Zakup średniego samochodu ratowniczo-gaśniczego kategorii 1                        dla KP PSP Wołomin</t>
  </si>
  <si>
    <t>Projekt chodnika we wsi Dzięcioły, gmina Tłuszcz</t>
  </si>
  <si>
    <t>Wpłaty jednostek na państwowy fundusz celowy i na finansowanie i dofinansowanie zadań inwestycyjnych</t>
  </si>
  <si>
    <t>Projekt przebudowy ul. Willowej w Duczkach, gmina Wołomin</t>
  </si>
  <si>
    <t>Modernizacja obiektu Liceum Ogólnokształcącego w Radzyminie, w tym osuszenie fundamentów</t>
  </si>
  <si>
    <t xml:space="preserve">Modernizacja obiektu Zespole Szkół Terenów Zieleni w Radzyminie, w tym przebudowa przyłączy mediów i instalacji wewnętrznych </t>
  </si>
  <si>
    <t>Zakup urządzeń wielofunkcyjnych, komputerów i licencji programów komputerowych</t>
  </si>
  <si>
    <t>Budowa szkoły ponadgimnazjalnej w Markach (prace projektowe)</t>
  </si>
  <si>
    <t>853</t>
  </si>
  <si>
    <t>85311</t>
  </si>
  <si>
    <t>Pozostałe zadania w zakresie polityki społecznej</t>
  </si>
  <si>
    <t>Rehabilitacja zawodowa i społeczna osób niepełnosprawnych</t>
  </si>
  <si>
    <t>Dotacja dla Gminy Tłuszcz na zakup samochodu do przewozu osób niepełnosprawnych</t>
  </si>
  <si>
    <t>Dotacja dla Gminy Dąbrówka na zakup samochodu do przewozu osób niepełnosprawnych oraz likwidację barier architektonicznych</t>
  </si>
  <si>
    <t>Dotacja dla Gminy Kobyłka na likwidację barier architektonicznych</t>
  </si>
  <si>
    <t>Dotacja dla gminy Dąbrówka na wykonanie chodnika z odwodnieniem w miejscowści Guzowatka</t>
  </si>
  <si>
    <t>75495</t>
  </si>
  <si>
    <t>92119</t>
  </si>
  <si>
    <t>Ośrodki ochrony i dokumentacji zabytków</t>
  </si>
  <si>
    <t>85202</t>
  </si>
  <si>
    <t>Domy pomocy społecznej</t>
  </si>
  <si>
    <t>Zakup samochodu dla Domu Pomocy Społecznej w Zielonce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</si>
  <si>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</si>
  <si>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Przebudowa pomieszczeń i przystosowanie ich do potrzeb osób niepełnosprawnych Poradni Psychologiczno-Pedagogicznej w Wołominie</t>
  </si>
  <si>
    <t xml:space="preserve">Adaptacja zabudowań fabryczki na potrzeby ODE Wołomin </t>
  </si>
  <si>
    <t>Likwidacja barier architektonicznych poprzez zakup i montaż windy przy Poradni Psychologiczno-Pedagogicznej w Tłuszczu</t>
  </si>
  <si>
    <t>Przebudowa ul. Żymirskiego w Klembowie wraz z przebudową mostu i budową kładki dla pieszych</t>
  </si>
  <si>
    <t>Zakup pompy wysokiej wydajności dla Wydziału Zarządzania Kryzysowego do celów przeciwpowodziowych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</si>
</sst>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5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9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49" fontId="6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showGridLines="0" tabSelected="1" zoomScalePageLayoutView="0" workbookViewId="0" topLeftCell="A91">
      <selection activeCell="E104" sqref="E104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9.5" style="0" customWidth="1"/>
    <col min="5" max="5" width="22.33203125" style="13" customWidth="1"/>
    <col min="6" max="6" width="21.83203125" style="0" customWidth="1"/>
  </cols>
  <sheetData>
    <row r="1" spans="1:5" ht="16.5" customHeight="1">
      <c r="A1" s="44" t="s">
        <v>47</v>
      </c>
      <c r="B1" s="44"/>
      <c r="C1" s="44"/>
      <c r="D1" s="44"/>
      <c r="E1" s="44"/>
    </row>
    <row r="2" spans="1:6" ht="9" customHeight="1">
      <c r="A2" s="23" t="s">
        <v>0</v>
      </c>
      <c r="B2" s="23" t="s">
        <v>1</v>
      </c>
      <c r="C2" s="40" t="s">
        <v>41</v>
      </c>
      <c r="D2" s="41"/>
      <c r="E2" s="45" t="s">
        <v>40</v>
      </c>
      <c r="F2" s="6"/>
    </row>
    <row r="3" spans="1:6" ht="18.75" customHeight="1">
      <c r="A3" s="24"/>
      <c r="B3" s="24"/>
      <c r="C3" s="42"/>
      <c r="D3" s="43"/>
      <c r="E3" s="46"/>
      <c r="F3" s="6"/>
    </row>
    <row r="4" spans="1:8" ht="24" customHeight="1">
      <c r="A4" s="1" t="s">
        <v>2</v>
      </c>
      <c r="B4" s="1"/>
      <c r="C4" s="30" t="s">
        <v>3</v>
      </c>
      <c r="D4" s="31"/>
      <c r="E4" s="9">
        <f>SUM(E5)</f>
        <v>10910000</v>
      </c>
      <c r="H4" s="7"/>
    </row>
    <row r="5" spans="1:5" ht="21" customHeight="1">
      <c r="A5" s="2"/>
      <c r="B5" s="3" t="s">
        <v>4</v>
      </c>
      <c r="C5" s="27" t="s">
        <v>5</v>
      </c>
      <c r="D5" s="28"/>
      <c r="E5" s="10">
        <f>SUM(E6+E24+E26)</f>
        <v>10910000</v>
      </c>
    </row>
    <row r="6" spans="1:5" ht="18" customHeight="1">
      <c r="A6" s="4"/>
      <c r="B6" s="4"/>
      <c r="C6" s="25" t="s">
        <v>6</v>
      </c>
      <c r="D6" s="26"/>
      <c r="E6" s="15">
        <f>SUM(E7:E23)</f>
        <v>10350000</v>
      </c>
    </row>
    <row r="7" spans="1:9" ht="27" customHeight="1">
      <c r="A7" s="4"/>
      <c r="B7" s="4"/>
      <c r="C7" s="21" t="s">
        <v>78</v>
      </c>
      <c r="D7" s="38"/>
      <c r="E7" s="11">
        <v>800000</v>
      </c>
      <c r="I7" s="8"/>
    </row>
    <row r="8" spans="1:5" ht="27" customHeight="1">
      <c r="A8" s="4"/>
      <c r="B8" s="4"/>
      <c r="C8" s="21" t="s">
        <v>48</v>
      </c>
      <c r="D8" s="38"/>
      <c r="E8" s="11">
        <v>800000</v>
      </c>
    </row>
    <row r="9" spans="1:5" ht="27" customHeight="1">
      <c r="A9" s="4"/>
      <c r="B9" s="4"/>
      <c r="C9" s="21" t="s">
        <v>49</v>
      </c>
      <c r="D9" s="38"/>
      <c r="E9" s="11">
        <v>700000</v>
      </c>
    </row>
    <row r="10" spans="1:5" ht="27" customHeight="1">
      <c r="A10" s="4"/>
      <c r="B10" s="4"/>
      <c r="C10" s="21" t="s">
        <v>50</v>
      </c>
      <c r="D10" s="32"/>
      <c r="E10" s="16">
        <v>600000</v>
      </c>
    </row>
    <row r="11" spans="1:5" ht="27" customHeight="1">
      <c r="A11" s="4"/>
      <c r="B11" s="4"/>
      <c r="C11" s="21" t="s">
        <v>51</v>
      </c>
      <c r="D11" s="38"/>
      <c r="E11" s="11">
        <v>350000</v>
      </c>
    </row>
    <row r="12" spans="1:5" ht="27" customHeight="1">
      <c r="A12" s="4"/>
      <c r="B12" s="4"/>
      <c r="C12" s="21" t="s">
        <v>52</v>
      </c>
      <c r="D12" s="32"/>
      <c r="E12" s="16">
        <v>100000</v>
      </c>
    </row>
    <row r="13" spans="1:5" ht="27" customHeight="1">
      <c r="A13" s="4"/>
      <c r="B13" s="4"/>
      <c r="C13" s="21" t="s">
        <v>83</v>
      </c>
      <c r="D13" s="29"/>
      <c r="E13" s="16">
        <v>50000</v>
      </c>
    </row>
    <row r="14" spans="1:5" ht="27" customHeight="1">
      <c r="A14" s="4"/>
      <c r="B14" s="4"/>
      <c r="C14" s="21" t="s">
        <v>53</v>
      </c>
      <c r="D14" s="38"/>
      <c r="E14" s="11">
        <v>250000</v>
      </c>
    </row>
    <row r="15" spans="1:5" ht="27" customHeight="1">
      <c r="A15" s="4"/>
      <c r="B15" s="4"/>
      <c r="C15" s="21" t="s">
        <v>54</v>
      </c>
      <c r="D15" s="32"/>
      <c r="E15" s="16">
        <v>50000</v>
      </c>
    </row>
    <row r="16" spans="1:5" ht="27" customHeight="1">
      <c r="A16" s="4"/>
      <c r="B16" s="4"/>
      <c r="C16" s="21" t="s">
        <v>55</v>
      </c>
      <c r="D16" s="32"/>
      <c r="E16" s="16">
        <v>200000</v>
      </c>
    </row>
    <row r="17" spans="1:5" ht="27" customHeight="1">
      <c r="A17" s="4"/>
      <c r="B17" s="4"/>
      <c r="C17" s="21" t="s">
        <v>56</v>
      </c>
      <c r="D17" s="29"/>
      <c r="E17" s="11">
        <v>150000</v>
      </c>
    </row>
    <row r="18" spans="1:5" ht="27" customHeight="1">
      <c r="A18" s="4"/>
      <c r="B18" s="4"/>
      <c r="C18" s="21" t="s">
        <v>85</v>
      </c>
      <c r="D18" s="29"/>
      <c r="E18" s="11">
        <v>100000</v>
      </c>
    </row>
    <row r="19" spans="1:5" ht="27" customHeight="1">
      <c r="A19" s="4"/>
      <c r="B19" s="4"/>
      <c r="C19" s="21" t="s">
        <v>57</v>
      </c>
      <c r="D19" s="22"/>
      <c r="E19" s="16">
        <v>1000000</v>
      </c>
    </row>
    <row r="20" spans="1:5" ht="27" customHeight="1">
      <c r="A20" s="4"/>
      <c r="B20" s="4"/>
      <c r="C20" s="21" t="s">
        <v>79</v>
      </c>
      <c r="D20" s="29"/>
      <c r="E20" s="16">
        <v>700000</v>
      </c>
    </row>
    <row r="21" spans="1:5" ht="27" customHeight="1">
      <c r="A21" s="4"/>
      <c r="B21" s="4"/>
      <c r="C21" s="21" t="s">
        <v>58</v>
      </c>
      <c r="D21" s="29"/>
      <c r="E21" s="11">
        <v>1000000</v>
      </c>
    </row>
    <row r="22" spans="1:5" ht="27" customHeight="1">
      <c r="A22" s="4"/>
      <c r="B22" s="4"/>
      <c r="C22" s="21" t="s">
        <v>59</v>
      </c>
      <c r="D22" s="22"/>
      <c r="E22" s="16">
        <v>1500000</v>
      </c>
    </row>
    <row r="23" spans="1:5" ht="27" customHeight="1">
      <c r="A23" s="4"/>
      <c r="B23" s="4"/>
      <c r="C23" s="21" t="s">
        <v>108</v>
      </c>
      <c r="D23" s="22"/>
      <c r="E23" s="11">
        <v>2000000</v>
      </c>
    </row>
    <row r="24" spans="1:5" ht="27" customHeight="1">
      <c r="A24" s="4"/>
      <c r="B24" s="4"/>
      <c r="C24" s="25" t="s">
        <v>7</v>
      </c>
      <c r="D24" s="26"/>
      <c r="E24" s="15">
        <f>SUM(E25)</f>
        <v>50000</v>
      </c>
    </row>
    <row r="25" spans="1:5" ht="27" customHeight="1">
      <c r="A25" s="4"/>
      <c r="B25" s="4"/>
      <c r="C25" s="21" t="s">
        <v>60</v>
      </c>
      <c r="D25" s="22"/>
      <c r="E25" s="16">
        <v>50000</v>
      </c>
    </row>
    <row r="26" spans="1:5" ht="38.25" customHeight="1">
      <c r="A26" s="4"/>
      <c r="B26" s="4"/>
      <c r="C26" s="25" t="s">
        <v>8</v>
      </c>
      <c r="D26" s="26"/>
      <c r="E26" s="15">
        <f>SUM(E27:E28)</f>
        <v>510000</v>
      </c>
    </row>
    <row r="27" spans="1:5" ht="30.75" customHeight="1">
      <c r="A27" s="4"/>
      <c r="B27" s="4"/>
      <c r="C27" s="21" t="s">
        <v>61</v>
      </c>
      <c r="D27" s="38"/>
      <c r="E27" s="11">
        <v>500000</v>
      </c>
    </row>
    <row r="28" spans="1:5" ht="30" customHeight="1">
      <c r="A28" s="5"/>
      <c r="B28" s="5"/>
      <c r="C28" s="21" t="s">
        <v>97</v>
      </c>
      <c r="D28" s="38"/>
      <c r="E28" s="11">
        <v>10000</v>
      </c>
    </row>
    <row r="29" spans="1:6" ht="11.25" customHeight="1">
      <c r="A29" s="23" t="s">
        <v>0</v>
      </c>
      <c r="B29" s="23" t="s">
        <v>1</v>
      </c>
      <c r="C29" s="40" t="s">
        <v>41</v>
      </c>
      <c r="D29" s="41"/>
      <c r="E29" s="45" t="s">
        <v>40</v>
      </c>
      <c r="F29" s="6"/>
    </row>
    <row r="30" spans="1:6" ht="18.75" customHeight="1">
      <c r="A30" s="24"/>
      <c r="B30" s="24"/>
      <c r="C30" s="42"/>
      <c r="D30" s="43"/>
      <c r="E30" s="46"/>
      <c r="F30" s="6"/>
    </row>
    <row r="31" spans="1:5" ht="21.75" customHeight="1">
      <c r="A31" s="1" t="s">
        <v>9</v>
      </c>
      <c r="B31" s="1"/>
      <c r="C31" s="30" t="s">
        <v>10</v>
      </c>
      <c r="D31" s="31"/>
      <c r="E31" s="9">
        <f>SUM(E32+E37)</f>
        <v>432830</v>
      </c>
    </row>
    <row r="32" spans="1:5" ht="21" customHeight="1">
      <c r="A32" s="2"/>
      <c r="B32" s="3" t="s">
        <v>11</v>
      </c>
      <c r="C32" s="27" t="s">
        <v>12</v>
      </c>
      <c r="D32" s="28"/>
      <c r="E32" s="10">
        <f>SUM(E33+E35)</f>
        <v>311565</v>
      </c>
    </row>
    <row r="33" spans="1:5" ht="18" customHeight="1">
      <c r="A33" s="4"/>
      <c r="B33" s="4"/>
      <c r="C33" s="25" t="s">
        <v>6</v>
      </c>
      <c r="D33" s="26"/>
      <c r="E33" s="15">
        <f>SUM(E34)</f>
        <v>21565</v>
      </c>
    </row>
    <row r="34" spans="1:5" ht="25.5" customHeight="1">
      <c r="A34" s="4"/>
      <c r="B34" s="4"/>
      <c r="C34" s="21" t="s">
        <v>62</v>
      </c>
      <c r="D34" s="48"/>
      <c r="E34" s="16">
        <v>21565</v>
      </c>
    </row>
    <row r="35" spans="1:5" ht="17.25" customHeight="1">
      <c r="A35" s="4"/>
      <c r="B35" s="4"/>
      <c r="C35" s="25" t="s">
        <v>7</v>
      </c>
      <c r="D35" s="26"/>
      <c r="E35" s="15">
        <f>SUM(E36)</f>
        <v>290000</v>
      </c>
    </row>
    <row r="36" spans="1:5" ht="24" customHeight="1">
      <c r="A36" s="4"/>
      <c r="B36" s="5"/>
      <c r="C36" s="21" t="s">
        <v>88</v>
      </c>
      <c r="D36" s="22"/>
      <c r="E36" s="16">
        <v>290000</v>
      </c>
    </row>
    <row r="37" spans="1:5" ht="24" customHeight="1">
      <c r="A37" s="2"/>
      <c r="B37" s="3" t="s">
        <v>13</v>
      </c>
      <c r="C37" s="27" t="s">
        <v>14</v>
      </c>
      <c r="D37" s="28"/>
      <c r="E37" s="10">
        <f>SUM(E38)</f>
        <v>121265</v>
      </c>
    </row>
    <row r="38" spans="1:5" ht="48" customHeight="1">
      <c r="A38" s="4"/>
      <c r="B38" s="4"/>
      <c r="C38" s="25" t="s">
        <v>15</v>
      </c>
      <c r="D38" s="26"/>
      <c r="E38" s="15">
        <f>SUM(E39:E40)</f>
        <v>121265</v>
      </c>
    </row>
    <row r="39" spans="1:6" ht="39" customHeight="1">
      <c r="A39" s="4"/>
      <c r="B39" s="4"/>
      <c r="C39" s="21" t="s">
        <v>16</v>
      </c>
      <c r="D39" s="38"/>
      <c r="E39" s="11">
        <v>113257</v>
      </c>
      <c r="F39" s="6"/>
    </row>
    <row r="40" spans="1:6" ht="39" customHeight="1">
      <c r="A40" s="5"/>
      <c r="B40" s="5"/>
      <c r="C40" s="21" t="s">
        <v>39</v>
      </c>
      <c r="D40" s="39"/>
      <c r="E40" s="11">
        <v>8008</v>
      </c>
      <c r="F40" s="6"/>
    </row>
    <row r="41" spans="1:5" ht="21.75" customHeight="1">
      <c r="A41" s="1" t="s">
        <v>17</v>
      </c>
      <c r="B41" s="1"/>
      <c r="C41" s="30" t="s">
        <v>18</v>
      </c>
      <c r="D41" s="31"/>
      <c r="E41" s="9">
        <f>SUM(E45+E43+E48)</f>
        <v>310802</v>
      </c>
    </row>
    <row r="42" spans="1:5" ht="21" customHeight="1">
      <c r="A42" s="2"/>
      <c r="B42" s="18" t="s">
        <v>80</v>
      </c>
      <c r="C42" s="27" t="s">
        <v>81</v>
      </c>
      <c r="D42" s="28"/>
      <c r="E42" s="10">
        <f>SUM(E43)</f>
        <v>100000</v>
      </c>
    </row>
    <row r="43" spans="1:5" ht="30" customHeight="1">
      <c r="A43" s="4"/>
      <c r="B43" s="4"/>
      <c r="C43" s="25" t="s">
        <v>84</v>
      </c>
      <c r="D43" s="26"/>
      <c r="E43" s="15">
        <f>SUM(E44)</f>
        <v>100000</v>
      </c>
    </row>
    <row r="44" spans="1:5" ht="27" customHeight="1">
      <c r="A44" s="4"/>
      <c r="B44" s="5"/>
      <c r="C44" s="21" t="s">
        <v>82</v>
      </c>
      <c r="D44" s="32"/>
      <c r="E44" s="16">
        <v>100000</v>
      </c>
    </row>
    <row r="45" spans="1:5" ht="21" customHeight="1">
      <c r="A45" s="2"/>
      <c r="B45" s="17" t="s">
        <v>45</v>
      </c>
      <c r="C45" s="47" t="s">
        <v>46</v>
      </c>
      <c r="D45" s="28"/>
      <c r="E45" s="10">
        <f>SUM(E46)</f>
        <v>130000</v>
      </c>
    </row>
    <row r="46" spans="1:5" ht="18" customHeight="1">
      <c r="A46" s="4"/>
      <c r="B46" s="4"/>
      <c r="C46" s="25" t="s">
        <v>6</v>
      </c>
      <c r="D46" s="26"/>
      <c r="E46" s="15">
        <f>SUM(E47)</f>
        <v>130000</v>
      </c>
    </row>
    <row r="47" spans="1:5" ht="18" customHeight="1">
      <c r="A47" s="4"/>
      <c r="B47" s="5"/>
      <c r="C47" s="21" t="s">
        <v>63</v>
      </c>
      <c r="D47" s="32"/>
      <c r="E47" s="16">
        <v>130000</v>
      </c>
    </row>
    <row r="48" spans="1:5" ht="21" customHeight="1">
      <c r="A48" s="2"/>
      <c r="B48" s="18" t="s">
        <v>98</v>
      </c>
      <c r="C48" s="27" t="s">
        <v>14</v>
      </c>
      <c r="D48" s="28"/>
      <c r="E48" s="10">
        <f>SUM(E49)</f>
        <v>80802</v>
      </c>
    </row>
    <row r="49" spans="1:5" ht="18" customHeight="1">
      <c r="A49" s="4"/>
      <c r="B49" s="4"/>
      <c r="C49" s="25" t="s">
        <v>7</v>
      </c>
      <c r="D49" s="26"/>
      <c r="E49" s="15">
        <f>SUM(E50)</f>
        <v>80802</v>
      </c>
    </row>
    <row r="50" spans="1:5" ht="27" customHeight="1">
      <c r="A50" s="4"/>
      <c r="B50" s="5"/>
      <c r="C50" s="21" t="s">
        <v>109</v>
      </c>
      <c r="D50" s="38"/>
      <c r="E50" s="11">
        <v>80802</v>
      </c>
    </row>
    <row r="51" spans="1:5" ht="21.75" customHeight="1">
      <c r="A51" s="1" t="s">
        <v>19</v>
      </c>
      <c r="B51" s="1"/>
      <c r="C51" s="30" t="s">
        <v>20</v>
      </c>
      <c r="D51" s="31"/>
      <c r="E51" s="9">
        <f>SUM(E55+E52)</f>
        <v>1590000</v>
      </c>
    </row>
    <row r="52" spans="1:5" ht="21" customHeight="1">
      <c r="A52" s="2"/>
      <c r="B52" s="3" t="s">
        <v>42</v>
      </c>
      <c r="C52" s="27" t="s">
        <v>43</v>
      </c>
      <c r="D52" s="28"/>
      <c r="E52" s="10">
        <f>SUM(E53)</f>
        <v>300000</v>
      </c>
    </row>
    <row r="53" spans="1:5" ht="18" customHeight="1">
      <c r="A53" s="4"/>
      <c r="B53" s="4"/>
      <c r="C53" s="25" t="s">
        <v>6</v>
      </c>
      <c r="D53" s="26"/>
      <c r="E53" s="15">
        <f>SUM(E54)</f>
        <v>300000</v>
      </c>
    </row>
    <row r="54" spans="1:5" ht="25.5" customHeight="1">
      <c r="A54" s="4"/>
      <c r="B54" s="5"/>
      <c r="C54" s="21" t="s">
        <v>86</v>
      </c>
      <c r="D54" s="38"/>
      <c r="E54" s="11">
        <v>300000</v>
      </c>
    </row>
    <row r="55" spans="1:5" ht="21" customHeight="1">
      <c r="A55" s="2"/>
      <c r="B55" s="3" t="s">
        <v>21</v>
      </c>
      <c r="C55" s="27" t="s">
        <v>22</v>
      </c>
      <c r="D55" s="28"/>
      <c r="E55" s="10">
        <f>SUM(E56)</f>
        <v>1290000</v>
      </c>
    </row>
    <row r="56" spans="1:5" ht="18" customHeight="1">
      <c r="A56" s="4"/>
      <c r="B56" s="4"/>
      <c r="C56" s="25" t="s">
        <v>6</v>
      </c>
      <c r="D56" s="26"/>
      <c r="E56" s="15">
        <f>SUM(E57:E61)</f>
        <v>1290000</v>
      </c>
    </row>
    <row r="57" spans="1:5" ht="25.5" customHeight="1">
      <c r="A57" s="4"/>
      <c r="B57" s="4"/>
      <c r="C57" s="33" t="s">
        <v>64</v>
      </c>
      <c r="D57" s="34"/>
      <c r="E57" s="14">
        <v>300000</v>
      </c>
    </row>
    <row r="58" spans="1:5" ht="25.5" customHeight="1">
      <c r="A58" s="4"/>
      <c r="B58" s="4"/>
      <c r="C58" s="21" t="s">
        <v>65</v>
      </c>
      <c r="D58" s="32"/>
      <c r="E58" s="16">
        <v>200000</v>
      </c>
    </row>
    <row r="59" spans="1:5" ht="18.75" customHeight="1">
      <c r="A59" s="4"/>
      <c r="B59" s="4"/>
      <c r="C59" s="21" t="s">
        <v>89</v>
      </c>
      <c r="D59" s="29"/>
      <c r="E59" s="16">
        <v>500000</v>
      </c>
    </row>
    <row r="60" spans="1:5" ht="27" customHeight="1">
      <c r="A60" s="4"/>
      <c r="B60" s="4"/>
      <c r="C60" s="21" t="s">
        <v>87</v>
      </c>
      <c r="D60" s="22"/>
      <c r="E60" s="11">
        <v>250000</v>
      </c>
    </row>
    <row r="61" spans="1:5" ht="18.75" customHeight="1">
      <c r="A61" s="5"/>
      <c r="B61" s="5"/>
      <c r="C61" s="21" t="s">
        <v>66</v>
      </c>
      <c r="D61" s="22"/>
      <c r="E61" s="11">
        <v>40000</v>
      </c>
    </row>
    <row r="62" spans="1:6" ht="11.25" customHeight="1">
      <c r="A62" s="23" t="s">
        <v>0</v>
      </c>
      <c r="B62" s="23" t="s">
        <v>1</v>
      </c>
      <c r="C62" s="40" t="s">
        <v>41</v>
      </c>
      <c r="D62" s="41"/>
      <c r="E62" s="45" t="s">
        <v>40</v>
      </c>
      <c r="F62" s="6"/>
    </row>
    <row r="63" spans="1:6" ht="23.25" customHeight="1">
      <c r="A63" s="24"/>
      <c r="B63" s="24"/>
      <c r="C63" s="42"/>
      <c r="D63" s="43"/>
      <c r="E63" s="46"/>
      <c r="F63" s="6"/>
    </row>
    <row r="64" spans="1:5" ht="24" customHeight="1">
      <c r="A64" s="1" t="s">
        <v>23</v>
      </c>
      <c r="B64" s="1"/>
      <c r="C64" s="30" t="s">
        <v>24</v>
      </c>
      <c r="D64" s="31"/>
      <c r="E64" s="9">
        <f>SUM(E65)</f>
        <v>2000000</v>
      </c>
    </row>
    <row r="65" spans="1:5" ht="21.75" customHeight="1">
      <c r="A65" s="2"/>
      <c r="B65" s="3" t="s">
        <v>25</v>
      </c>
      <c r="C65" s="27" t="s">
        <v>26</v>
      </c>
      <c r="D65" s="28"/>
      <c r="E65" s="10">
        <f>SUM(E66)</f>
        <v>2000000</v>
      </c>
    </row>
    <row r="66" spans="1:5" ht="39" customHeight="1">
      <c r="A66" s="4"/>
      <c r="B66" s="4"/>
      <c r="C66" s="25" t="s">
        <v>27</v>
      </c>
      <c r="D66" s="26"/>
      <c r="E66" s="15">
        <f>SUM(E67)</f>
        <v>2000000</v>
      </c>
    </row>
    <row r="67" spans="1:5" ht="40.5" customHeight="1">
      <c r="A67" s="5"/>
      <c r="B67" s="5"/>
      <c r="C67" s="21" t="s">
        <v>44</v>
      </c>
      <c r="D67" s="38"/>
      <c r="E67" s="11">
        <v>2000000</v>
      </c>
    </row>
    <row r="68" spans="1:5" ht="27" customHeight="1">
      <c r="A68" s="1" t="s">
        <v>28</v>
      </c>
      <c r="B68" s="1"/>
      <c r="C68" s="30" t="s">
        <v>29</v>
      </c>
      <c r="D68" s="31"/>
      <c r="E68" s="9">
        <f>SUM(E72+E69)</f>
        <v>283161</v>
      </c>
    </row>
    <row r="69" spans="1:5" ht="21.75" customHeight="1">
      <c r="A69" s="2"/>
      <c r="B69" s="3" t="s">
        <v>101</v>
      </c>
      <c r="C69" s="27" t="s">
        <v>102</v>
      </c>
      <c r="D69" s="28"/>
      <c r="E69" s="10">
        <f>SUM(E70)</f>
        <v>33161</v>
      </c>
    </row>
    <row r="70" spans="1:5" ht="22.5" customHeight="1">
      <c r="A70" s="4"/>
      <c r="B70" s="4"/>
      <c r="C70" s="25" t="s">
        <v>7</v>
      </c>
      <c r="D70" s="26"/>
      <c r="E70" s="15">
        <f>SUM(E71:E71)</f>
        <v>33161</v>
      </c>
    </row>
    <row r="71" spans="1:6" ht="24.75" customHeight="1">
      <c r="A71" s="4"/>
      <c r="B71" s="5"/>
      <c r="C71" s="21" t="s">
        <v>103</v>
      </c>
      <c r="D71" s="22"/>
      <c r="E71" s="11">
        <v>33161</v>
      </c>
      <c r="F71" s="6"/>
    </row>
    <row r="72" spans="1:5" ht="21.75" customHeight="1">
      <c r="A72" s="2"/>
      <c r="B72" s="3" t="s">
        <v>67</v>
      </c>
      <c r="C72" s="27" t="s">
        <v>68</v>
      </c>
      <c r="D72" s="28"/>
      <c r="E72" s="10">
        <f>SUM(E73)</f>
        <v>250000</v>
      </c>
    </row>
    <row r="73" spans="1:5" ht="22.5" customHeight="1">
      <c r="A73" s="4"/>
      <c r="B73" s="4"/>
      <c r="C73" s="25" t="s">
        <v>6</v>
      </c>
      <c r="D73" s="26"/>
      <c r="E73" s="15">
        <f>SUM(E74:E74)</f>
        <v>250000</v>
      </c>
    </row>
    <row r="74" spans="1:6" ht="33.75" customHeight="1">
      <c r="A74" s="5"/>
      <c r="B74" s="5"/>
      <c r="C74" s="21" t="s">
        <v>69</v>
      </c>
      <c r="D74" s="22"/>
      <c r="E74" s="16">
        <v>250000</v>
      </c>
      <c r="F74" s="6"/>
    </row>
    <row r="75" spans="1:5" ht="27" customHeight="1">
      <c r="A75" s="1" t="s">
        <v>90</v>
      </c>
      <c r="B75" s="1"/>
      <c r="C75" s="30" t="s">
        <v>92</v>
      </c>
      <c r="D75" s="31"/>
      <c r="E75" s="9">
        <f>SUM(E76)</f>
        <v>303179</v>
      </c>
    </row>
    <row r="76" spans="1:5" ht="21.75" customHeight="1">
      <c r="A76" s="2"/>
      <c r="B76" s="3" t="s">
        <v>91</v>
      </c>
      <c r="C76" s="27" t="s">
        <v>93</v>
      </c>
      <c r="D76" s="28"/>
      <c r="E76" s="10">
        <f>SUM(E77+E79)</f>
        <v>303179</v>
      </c>
    </row>
    <row r="77" spans="1:5" ht="23.25" customHeight="1">
      <c r="A77" s="4"/>
      <c r="B77" s="4"/>
      <c r="C77" s="25" t="s">
        <v>6</v>
      </c>
      <c r="D77" s="26"/>
      <c r="E77" s="15">
        <f>SUM(E78)</f>
        <v>93957</v>
      </c>
    </row>
    <row r="78" spans="1:6" ht="31.5" customHeight="1">
      <c r="A78" s="4"/>
      <c r="B78" s="4"/>
      <c r="C78" s="21" t="s">
        <v>107</v>
      </c>
      <c r="D78" s="22"/>
      <c r="E78" s="11">
        <v>93957</v>
      </c>
      <c r="F78" s="6"/>
    </row>
    <row r="79" spans="1:5" ht="49.5" customHeight="1">
      <c r="A79" s="4"/>
      <c r="B79" s="4"/>
      <c r="C79" s="25" t="s">
        <v>104</v>
      </c>
      <c r="D79" s="26"/>
      <c r="E79" s="15">
        <f>SUM(E80:E82)</f>
        <v>209222</v>
      </c>
    </row>
    <row r="80" spans="1:6" ht="30" customHeight="1">
      <c r="A80" s="4"/>
      <c r="B80" s="4"/>
      <c r="C80" s="21" t="s">
        <v>94</v>
      </c>
      <c r="D80" s="22"/>
      <c r="E80" s="16">
        <v>67777</v>
      </c>
      <c r="F80" s="6"/>
    </row>
    <row r="81" spans="1:6" ht="30" customHeight="1">
      <c r="A81" s="4"/>
      <c r="B81" s="4"/>
      <c r="C81" s="21" t="s">
        <v>95</v>
      </c>
      <c r="D81" s="29"/>
      <c r="E81" s="16">
        <v>91445</v>
      </c>
      <c r="F81" s="6"/>
    </row>
    <row r="82" spans="1:6" ht="30" customHeight="1">
      <c r="A82" s="4"/>
      <c r="B82" s="4"/>
      <c r="C82" s="21" t="s">
        <v>96</v>
      </c>
      <c r="D82" s="22"/>
      <c r="E82" s="16">
        <v>50000</v>
      </c>
      <c r="F82" s="6"/>
    </row>
    <row r="83" spans="1:5" ht="27" customHeight="1">
      <c r="A83" s="1" t="s">
        <v>30</v>
      </c>
      <c r="B83" s="1"/>
      <c r="C83" s="30" t="s">
        <v>31</v>
      </c>
      <c r="D83" s="31"/>
      <c r="E83" s="9">
        <f>SUM(E84)</f>
        <v>186000</v>
      </c>
    </row>
    <row r="84" spans="1:5" ht="27" customHeight="1">
      <c r="A84" s="2"/>
      <c r="B84" s="3" t="s">
        <v>32</v>
      </c>
      <c r="C84" s="27" t="s">
        <v>33</v>
      </c>
      <c r="D84" s="28"/>
      <c r="E84" s="10">
        <f>SUM(E87+E85)</f>
        <v>186000</v>
      </c>
    </row>
    <row r="85" spans="1:5" ht="19.5" customHeight="1">
      <c r="A85" s="4"/>
      <c r="B85" s="4"/>
      <c r="C85" s="25" t="s">
        <v>6</v>
      </c>
      <c r="D85" s="26"/>
      <c r="E85" s="15">
        <f>SUM(E86)</f>
        <v>86000</v>
      </c>
    </row>
    <row r="86" spans="1:5" ht="39" customHeight="1">
      <c r="A86" s="4"/>
      <c r="B86" s="4"/>
      <c r="C86" s="21" t="s">
        <v>105</v>
      </c>
      <c r="D86" s="22"/>
      <c r="E86" s="14">
        <v>86000</v>
      </c>
    </row>
    <row r="87" spans="1:5" ht="21.75" customHeight="1">
      <c r="A87" s="4"/>
      <c r="B87" s="4"/>
      <c r="C87" s="25" t="s">
        <v>7</v>
      </c>
      <c r="D87" s="26"/>
      <c r="E87" s="15">
        <f>SUM(E88:E89)</f>
        <v>100000</v>
      </c>
    </row>
    <row r="88" spans="1:5" ht="27" customHeight="1">
      <c r="A88" s="4"/>
      <c r="B88" s="4"/>
      <c r="C88" s="21" t="s">
        <v>70</v>
      </c>
      <c r="D88" s="38"/>
      <c r="E88" s="11">
        <v>50000</v>
      </c>
    </row>
    <row r="89" spans="1:5" ht="27" customHeight="1">
      <c r="A89" s="5"/>
      <c r="B89" s="5"/>
      <c r="C89" s="21" t="s">
        <v>71</v>
      </c>
      <c r="D89" s="38"/>
      <c r="E89" s="11">
        <v>50000</v>
      </c>
    </row>
    <row r="90" spans="1:6" ht="3" customHeight="1">
      <c r="A90" s="23" t="s">
        <v>0</v>
      </c>
      <c r="B90" s="23" t="s">
        <v>1</v>
      </c>
      <c r="C90" s="40" t="s">
        <v>41</v>
      </c>
      <c r="D90" s="41"/>
      <c r="E90" s="45" t="s">
        <v>40</v>
      </c>
      <c r="F90" s="6"/>
    </row>
    <row r="91" spans="1:6" ht="23.25" customHeight="1">
      <c r="A91" s="24"/>
      <c r="B91" s="24"/>
      <c r="C91" s="42"/>
      <c r="D91" s="43"/>
      <c r="E91" s="49"/>
      <c r="F91" s="6"/>
    </row>
    <row r="92" spans="1:5" ht="27" customHeight="1">
      <c r="A92" s="1" t="s">
        <v>73</v>
      </c>
      <c r="B92" s="1"/>
      <c r="C92" s="30" t="s">
        <v>74</v>
      </c>
      <c r="D92" s="31"/>
      <c r="E92" s="9">
        <f>SUM(E93)</f>
        <v>110175</v>
      </c>
    </row>
    <row r="93" spans="1:5" ht="21.75" customHeight="1">
      <c r="A93" s="2"/>
      <c r="B93" s="3" t="s">
        <v>75</v>
      </c>
      <c r="C93" s="27" t="s">
        <v>76</v>
      </c>
      <c r="D93" s="28"/>
      <c r="E93" s="10">
        <f>SUM(E94)</f>
        <v>110175</v>
      </c>
    </row>
    <row r="94" spans="1:5" ht="19.5" customHeight="1">
      <c r="A94" s="4"/>
      <c r="B94" s="4"/>
      <c r="C94" s="25" t="s">
        <v>6</v>
      </c>
      <c r="D94" s="26"/>
      <c r="E94" s="15">
        <f>SUM(E95)</f>
        <v>110175</v>
      </c>
    </row>
    <row r="95" spans="1:5" ht="27" customHeight="1">
      <c r="A95" s="5"/>
      <c r="B95" s="5"/>
      <c r="C95" s="21" t="s">
        <v>77</v>
      </c>
      <c r="D95" s="38"/>
      <c r="E95" s="11">
        <v>110175</v>
      </c>
    </row>
    <row r="96" spans="1:5" ht="27" customHeight="1">
      <c r="A96" s="1" t="s">
        <v>34</v>
      </c>
      <c r="B96" s="1"/>
      <c r="C96" s="30" t="s">
        <v>35</v>
      </c>
      <c r="D96" s="31"/>
      <c r="E96" s="9">
        <f>SUM(E100+E97)</f>
        <v>7861307</v>
      </c>
    </row>
    <row r="97" spans="1:5" ht="24" customHeight="1">
      <c r="A97" s="2"/>
      <c r="B97" s="3" t="s">
        <v>99</v>
      </c>
      <c r="C97" s="27" t="s">
        <v>100</v>
      </c>
      <c r="D97" s="28"/>
      <c r="E97" s="10">
        <f>SUM(E98)</f>
        <v>170000</v>
      </c>
    </row>
    <row r="98" spans="1:5" ht="24" customHeight="1">
      <c r="A98" s="4"/>
      <c r="B98" s="4"/>
      <c r="C98" s="25" t="s">
        <v>6</v>
      </c>
      <c r="D98" s="26"/>
      <c r="E98" s="15">
        <f>SUM(E99)</f>
        <v>170000</v>
      </c>
    </row>
    <row r="99" spans="1:5" ht="30" customHeight="1">
      <c r="A99" s="4"/>
      <c r="B99" s="4"/>
      <c r="C99" s="21" t="s">
        <v>106</v>
      </c>
      <c r="D99" s="38"/>
      <c r="E99" s="11">
        <v>170000</v>
      </c>
    </row>
    <row r="100" spans="1:5" ht="24" customHeight="1">
      <c r="A100" s="2"/>
      <c r="B100" s="3" t="s">
        <v>36</v>
      </c>
      <c r="C100" s="27" t="s">
        <v>37</v>
      </c>
      <c r="D100" s="28"/>
      <c r="E100" s="10">
        <f>SUM(E101)</f>
        <v>7691307</v>
      </c>
    </row>
    <row r="101" spans="1:5" ht="24" customHeight="1">
      <c r="A101" s="4"/>
      <c r="B101" s="4"/>
      <c r="C101" s="25" t="s">
        <v>6</v>
      </c>
      <c r="D101" s="26"/>
      <c r="E101" s="15">
        <f>SUM(E102)</f>
        <v>7691307</v>
      </c>
    </row>
    <row r="102" spans="1:5" ht="30" customHeight="1">
      <c r="A102" s="4"/>
      <c r="B102" s="4"/>
      <c r="C102" s="21" t="s">
        <v>72</v>
      </c>
      <c r="D102" s="38"/>
      <c r="E102" s="11">
        <v>7691307</v>
      </c>
    </row>
    <row r="103" spans="1:5" ht="33" customHeight="1">
      <c r="A103" s="35" t="s">
        <v>38</v>
      </c>
      <c r="B103" s="36"/>
      <c r="C103" s="36"/>
      <c r="D103" s="37"/>
      <c r="E103" s="12">
        <f>SUM(E4+E31+E41+E51+E64+E68+E83+E92+E96+E75)</f>
        <v>23987454</v>
      </c>
    </row>
    <row r="104" spans="1:5" ht="33" customHeight="1">
      <c r="A104" s="19"/>
      <c r="B104" s="19"/>
      <c r="C104" s="19"/>
      <c r="D104" s="19"/>
      <c r="E104" s="20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</sheetData>
  <sheetProtection/>
  <mergeCells count="112">
    <mergeCell ref="C86:D86"/>
    <mergeCell ref="C85:D85"/>
    <mergeCell ref="C90:D91"/>
    <mergeCell ref="C88:D88"/>
    <mergeCell ref="C92:D92"/>
    <mergeCell ref="E62:E63"/>
    <mergeCell ref="C54:D54"/>
    <mergeCell ref="C55:D55"/>
    <mergeCell ref="C56:D56"/>
    <mergeCell ref="E90:E91"/>
    <mergeCell ref="C89:D89"/>
    <mergeCell ref="C66:D66"/>
    <mergeCell ref="C87:D87"/>
    <mergeCell ref="C83:D83"/>
    <mergeCell ref="C65:D65"/>
    <mergeCell ref="C13:D13"/>
    <mergeCell ref="C20:D20"/>
    <mergeCell ref="C27:D27"/>
    <mergeCell ref="C49:D49"/>
    <mergeCell ref="C50:D50"/>
    <mergeCell ref="A62:A63"/>
    <mergeCell ref="B62:B63"/>
    <mergeCell ref="C62:D63"/>
    <mergeCell ref="A29:A30"/>
    <mergeCell ref="B29:B30"/>
    <mergeCell ref="E29:E30"/>
    <mergeCell ref="C48:D48"/>
    <mergeCell ref="C44:D44"/>
    <mergeCell ref="C37:D37"/>
    <mergeCell ref="C19:D19"/>
    <mergeCell ref="C21:D21"/>
    <mergeCell ref="C31:D31"/>
    <mergeCell ref="C33:D33"/>
    <mergeCell ref="C34:D34"/>
    <mergeCell ref="C25:D25"/>
    <mergeCell ref="C15:D15"/>
    <mergeCell ref="C36:D36"/>
    <mergeCell ref="C47:D47"/>
    <mergeCell ref="C45:D45"/>
    <mergeCell ref="C38:D38"/>
    <mergeCell ref="C42:D42"/>
    <mergeCell ref="C43:D43"/>
    <mergeCell ref="C16:D16"/>
    <mergeCell ref="C17:D17"/>
    <mergeCell ref="C22:D22"/>
    <mergeCell ref="A1:E1"/>
    <mergeCell ref="E2:E3"/>
    <mergeCell ref="C11:D11"/>
    <mergeCell ref="C7:D7"/>
    <mergeCell ref="C8:D8"/>
    <mergeCell ref="C9:D9"/>
    <mergeCell ref="C12:D12"/>
    <mergeCell ref="C14:D14"/>
    <mergeCell ref="A2:A3"/>
    <mergeCell ref="B2:B3"/>
    <mergeCell ref="C2:D3"/>
    <mergeCell ref="C6:D6"/>
    <mergeCell ref="C4:D4"/>
    <mergeCell ref="C5:D5"/>
    <mergeCell ref="C10:D10"/>
    <mergeCell ref="C18:D18"/>
    <mergeCell ref="C28:D28"/>
    <mergeCell ref="C23:D23"/>
    <mergeCell ref="C26:D26"/>
    <mergeCell ref="C32:D32"/>
    <mergeCell ref="C24:D24"/>
    <mergeCell ref="C29:D30"/>
    <mergeCell ref="C40:D40"/>
    <mergeCell ref="C51:D51"/>
    <mergeCell ref="C35:D35"/>
    <mergeCell ref="C39:D39"/>
    <mergeCell ref="C73:D73"/>
    <mergeCell ref="C100:D100"/>
    <mergeCell ref="C84:D84"/>
    <mergeCell ref="C67:D67"/>
    <mergeCell ref="C61:D61"/>
    <mergeCell ref="C53:D53"/>
    <mergeCell ref="A103:D103"/>
    <mergeCell ref="C96:D96"/>
    <mergeCell ref="C99:D99"/>
    <mergeCell ref="C102:D102"/>
    <mergeCell ref="C93:D93"/>
    <mergeCell ref="C101:D101"/>
    <mergeCell ref="C95:D95"/>
    <mergeCell ref="C94:D94"/>
    <mergeCell ref="C97:D97"/>
    <mergeCell ref="C98:D98"/>
    <mergeCell ref="C41:D41"/>
    <mergeCell ref="C64:D64"/>
    <mergeCell ref="C52:D52"/>
    <mergeCell ref="C46:D46"/>
    <mergeCell ref="C58:D58"/>
    <mergeCell ref="C57:D57"/>
    <mergeCell ref="C82:D82"/>
    <mergeCell ref="C81:D81"/>
    <mergeCell ref="C75:D75"/>
    <mergeCell ref="C76:D76"/>
    <mergeCell ref="C59:D59"/>
    <mergeCell ref="C80:D80"/>
    <mergeCell ref="C68:D68"/>
    <mergeCell ref="C74:D74"/>
    <mergeCell ref="C60:D60"/>
    <mergeCell ref="B90:B91"/>
    <mergeCell ref="A90:A91"/>
    <mergeCell ref="C78:D78"/>
    <mergeCell ref="C79:D79"/>
    <mergeCell ref="C69:D69"/>
    <mergeCell ref="C70:D70"/>
    <mergeCell ref="C71:D71"/>
    <mergeCell ref="C77:D77"/>
    <mergeCell ref="C72:D7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&amp;R&amp;7Załącznik Nr 2
do Uchwały Rady Powiatu Wołomińskiego Nr XV-139/2012
z dnia 28.02.2012 r.
Tabela Nr 3</oddHeader>
  </headerFooter>
  <rowBreaks count="2" manualBreakCount="2">
    <brk id="28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2012-02-29T08:28:30Z</cp:lastPrinted>
  <dcterms:modified xsi:type="dcterms:W3CDTF">2012-02-29T08:28:31Z</dcterms:modified>
  <cp:category/>
  <cp:version/>
  <cp:contentType/>
  <cp:contentStatus/>
</cp:coreProperties>
</file>